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<sst xmlns="http://schemas.openxmlformats.org/spreadsheetml/2006/main" count="44" uniqueCount="43">
  <si>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Скоринговая таблица для выбора банка-контрагента</t>
  </si>
  <si>
    <t>Форма собственности</t>
  </si>
  <si>
    <t>Общие параметры</t>
  </si>
  <si>
    <t>Комментарии (пример!):</t>
  </si>
  <si>
    <t>Масштаб операций</t>
  </si>
  <si>
    <t>1й эшелон - 3 балла, 2й эшелон - 2 балла, 3й эшелон - 1 балл</t>
  </si>
  <si>
    <t>Филиальная сеть</t>
  </si>
  <si>
    <t>Международный банк - 1 балл,
локальный банк - 0 баллов</t>
  </si>
  <si>
    <t>Вес параметра</t>
  </si>
  <si>
    <t>Рэнкинги и финансовые показатели</t>
  </si>
  <si>
    <t>Рейтинги, корпоративное управление и прочее</t>
  </si>
  <si>
    <t>ИТОГО 
(баллы)</t>
  </si>
  <si>
    <t>Дата:</t>
  </si>
  <si>
    <t>Национальный кредитный рейтинг</t>
  </si>
  <si>
    <t>Международный кредитный рейтинг</t>
  </si>
  <si>
    <t>"Народный" рейтинг</t>
  </si>
  <si>
    <t xml:space="preserve">Уровень корпоративного управления </t>
  </si>
  <si>
    <t>Прозрачный - 3 балла,
полупрозрачный - 2 балла, непрозрачный - 1 балл</t>
  </si>
  <si>
    <t xml:space="preserve">Топ-10 - 3 балла, топ-50 - 2 балла, топ-100 - 1 балл </t>
  </si>
  <si>
    <t>Максимальная и высокая надежность - 3 балла,  степень надежности выше и ниже средней - 2 балла, спекулятивная и высокоспекулятивная ступень - 1 балл</t>
  </si>
  <si>
    <t>Частный - 1 балл, государственный - 0 баллов</t>
  </si>
  <si>
    <t xml:space="preserve">Позиция  по нетто-активам </t>
  </si>
  <si>
    <t>Банк №1</t>
  </si>
  <si>
    <t>Банк №2</t>
  </si>
  <si>
    <t>Банк №3</t>
  </si>
  <si>
    <t>Банк №4</t>
  </si>
  <si>
    <t>Банк №5</t>
  </si>
  <si>
    <t>Банк №6</t>
  </si>
  <si>
    <t>Банк №7</t>
  </si>
  <si>
    <t>Банк №8</t>
  </si>
  <si>
    <t>Банк №9</t>
  </si>
  <si>
    <t>Банк №10</t>
  </si>
  <si>
    <t xml:space="preserve">Норматив достаточности капитала (Н1) </t>
  </si>
  <si>
    <t xml:space="preserve">Норматив мгновенной ликвидности (Н2) </t>
  </si>
  <si>
    <t xml:space="preserve">Норматив текущей ликвидности (Н3) </t>
  </si>
  <si>
    <t xml:space="preserve">Норматив долгосрочной ликвидности (Н4) </t>
  </si>
  <si>
    <t>Внимание! В зависимости от целей выбора банка-контрагента набор параметров для скоринга и вес каждого параметра должен меняться. Ниже представлен пример набора общих параметров для любого типа услуг.</t>
  </si>
  <si>
    <t>Больше 8% - 1 балл, меньше 8% - 0 баллов</t>
  </si>
  <si>
    <t>Больше 15% - 1 балл, меньше 15% - 0 баллов</t>
  </si>
  <si>
    <t>Больше 50% - 1 балл, меньше 50% - 0 баллов</t>
  </si>
  <si>
    <t>Больше 120% - 0 баллов, меньше 120% - 1 балл</t>
  </si>
  <si>
    <t>Больше 800% - 0 баллов, меньше 8000% - 1 балл</t>
  </si>
  <si>
    <t xml:space="preserve">Макс. размер крупных кредитных рисков  (Н7)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</si>
</sst>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54"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 Narrow"/>
      <family val="2"/>
    </font>
    <font>
      <b/>
      <sz val="13"/>
      <color indexed="54"/>
      <name val="Arial Narrow"/>
      <family val="2"/>
    </font>
    <font>
      <b/>
      <sz val="11"/>
      <color indexed="54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b/>
      <sz val="11"/>
      <color indexed="10"/>
      <name val="Arial Narrow"/>
      <family val="2"/>
    </font>
    <font>
      <b/>
      <sz val="12"/>
      <color indexed="8"/>
      <name val="Arial Narrow"/>
      <family val="2"/>
    </font>
    <font>
      <b/>
      <sz val="14"/>
      <color indexed="17"/>
      <name val="Arial"/>
      <family val="2"/>
    </font>
    <font>
      <b/>
      <sz val="14"/>
      <color indexed="60"/>
      <name val="Arial"/>
      <family val="2"/>
    </font>
    <font>
      <b/>
      <sz val="14"/>
      <color indexed="20"/>
      <name val="Arial"/>
      <family val="2"/>
    </font>
    <font>
      <i/>
      <sz val="11"/>
      <color indexed="8"/>
      <name val="Arial Narrow"/>
      <family val="2"/>
    </font>
    <font>
      <b/>
      <i/>
      <sz val="14"/>
      <color indexed="8"/>
      <name val="Arial Narrow"/>
      <family val="2"/>
    </font>
    <font>
      <sz val="11"/>
      <color theme="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8"/>
      <color theme="3"/>
      <name val="Calibri Light"/>
      <family val="2"/>
    </font>
    <font>
      <sz val="11"/>
      <color rgb="FF9C6500"/>
      <name val="Arial Narrow"/>
      <family val="2"/>
    </font>
    <font>
      <sz val="11"/>
      <color rgb="FF9C0006"/>
      <name val="Arial Narrow"/>
      <family val="2"/>
    </font>
    <font>
      <i/>
      <sz val="11"/>
      <color rgb="FF7F7F7F"/>
      <name val="Arial Narrow"/>
      <family val="2"/>
    </font>
    <font>
      <sz val="11"/>
      <color rgb="FFFA7D00"/>
      <name val="Arial Narrow"/>
      <family val="2"/>
    </font>
    <font>
      <sz val="11"/>
      <color rgb="FFFF0000"/>
      <name val="Arial Narrow"/>
      <family val="2"/>
    </font>
    <font>
      <sz val="11"/>
      <color rgb="FF0061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u val="single"/>
      <sz val="14"/>
      <color theme="1"/>
      <name val="Arial Narrow"/>
      <family val="2"/>
    </font>
    <font>
      <b/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sz val="14"/>
      <color rgb="FF006100"/>
      <name val="Arial"/>
      <family val="2"/>
    </font>
    <font>
      <b/>
      <sz val="14"/>
      <color rgb="FF9C6500"/>
      <name val="Arial"/>
      <family val="2"/>
    </font>
    <font>
      <b/>
      <sz val="14"/>
      <color rgb="FF9C0006"/>
      <name val="Arial"/>
      <family val="2"/>
    </font>
    <font>
      <i/>
      <sz val="11"/>
      <color theme="1"/>
      <name val="Arial Narrow"/>
      <family val="2"/>
    </font>
    <font>
      <b/>
      <i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44" fillId="0" borderId="0" xfId="0" applyFont="1" applyAlignment="1">
      <alignment vertical="center"/>
    </xf>
    <xf numFmtId="0" fontId="3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3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7" fillId="0" borderId="0" xfId="0" applyFont="1" applyFill="1" applyAlignment="1">
      <alignment vertical="center"/>
    </xf>
    <xf numFmtId="0" fontId="48" fillId="0" borderId="15" xfId="0" applyFont="1" applyBorder="1" applyAlignment="1">
      <alignment/>
    </xf>
    <xf numFmtId="165" fontId="49" fillId="32" borderId="16" xfId="60" applyNumberFormat="1" applyFont="1" applyBorder="1" applyAlignment="1">
      <alignment horizontal="center" vertical="center"/>
    </xf>
    <xf numFmtId="165" fontId="50" fillId="29" borderId="16" xfId="51" applyNumberFormat="1" applyFont="1" applyBorder="1" applyAlignment="1">
      <alignment horizontal="center" vertical="center"/>
    </xf>
    <xf numFmtId="165" fontId="51" fillId="30" borderId="16" xfId="52" applyNumberFormat="1" applyFont="1" applyBorder="1" applyAlignment="1">
      <alignment horizontal="center" vertical="center"/>
    </xf>
    <xf numFmtId="0" fontId="48" fillId="0" borderId="17" xfId="0" applyFont="1" applyBorder="1" applyAlignment="1">
      <alignment/>
    </xf>
    <xf numFmtId="165" fontId="51" fillId="30" borderId="18" xfId="52" applyNumberFormat="1" applyFont="1" applyBorder="1" applyAlignment="1">
      <alignment horizontal="center" vertical="center"/>
    </xf>
    <xf numFmtId="9" fontId="52" fillId="0" borderId="19" xfId="0" applyNumberFormat="1" applyFont="1" applyBorder="1" applyAlignment="1">
      <alignment horizontal="center" vertical="center" wrapText="1"/>
    </xf>
    <xf numFmtId="9" fontId="52" fillId="0" borderId="20" xfId="0" applyNumberFormat="1" applyFont="1" applyBorder="1" applyAlignment="1">
      <alignment horizontal="center" vertical="center" wrapText="1"/>
    </xf>
    <xf numFmtId="9" fontId="52" fillId="0" borderId="21" xfId="0" applyNumberFormat="1" applyFont="1" applyBorder="1" applyAlignment="1">
      <alignment horizontal="center" vertical="center" wrapText="1"/>
    </xf>
    <xf numFmtId="9" fontId="52" fillId="0" borderId="19" xfId="0" applyNumberFormat="1" applyFont="1" applyBorder="1" applyAlignment="1">
      <alignment horizontal="center" vertical="center"/>
    </xf>
    <xf numFmtId="9" fontId="52" fillId="0" borderId="20" xfId="0" applyNumberFormat="1" applyFont="1" applyBorder="1" applyAlignment="1">
      <alignment horizontal="center" vertical="center"/>
    </xf>
    <xf numFmtId="9" fontId="53" fillId="0" borderId="22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5" fillId="0" borderId="0" xfId="0" applyFont="1" applyFill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B1">
      <selection activeCell="H9" sqref="H9"/>
    </sheetView>
  </sheetViews>
  <sheetFormatPr defaultColWidth="9.140625" defaultRowHeight="16.5"/>
  <cols>
    <col min="1" max="1" width="2.8515625" style="0" customWidth="1"/>
    <col min="2" max="2" width="14.28125" style="0" customWidth="1"/>
    <col min="3" max="5" width="19.421875" style="0" customWidth="1"/>
    <col min="6" max="6" width="13.8515625" style="0" customWidth="1"/>
    <col min="7" max="7" width="15.140625" style="0" customWidth="1"/>
    <col min="8" max="11" width="13.8515625" style="0" customWidth="1"/>
    <col min="12" max="12" width="16.28125" style="0" customWidth="1"/>
    <col min="13" max="13" width="15.8515625" style="0" customWidth="1"/>
    <col min="14" max="14" width="15.00390625" style="0" customWidth="1"/>
    <col min="15" max="15" width="17.140625" style="0" customWidth="1"/>
    <col min="16" max="16" width="12.8515625" style="0" customWidth="1"/>
  </cols>
  <sheetData>
    <row r="1" spans="1:20" s="3" customFormat="1" ht="28.5" customHeight="1">
      <c r="A1" s="25" t="s">
        <v>36</v>
      </c>
      <c r="C1" s="20"/>
      <c r="D1" s="20"/>
      <c r="E1" s="20"/>
      <c r="G1" s="20"/>
      <c r="H1" s="20"/>
      <c r="I1" s="20"/>
      <c r="J1" s="20"/>
      <c r="K1" s="20"/>
      <c r="L1" s="20"/>
      <c r="M1" s="20"/>
      <c r="N1" s="20"/>
      <c r="O1" s="20"/>
      <c r="P1"/>
      <c r="Q1"/>
      <c r="R1"/>
      <c r="S1"/>
      <c r="T1"/>
    </row>
    <row r="2" spans="1:20" s="3" customFormat="1" ht="42" customHeight="1" thickBot="1">
      <c r="A2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/>
      <c r="Q2"/>
      <c r="R2"/>
      <c r="S2"/>
      <c r="T2"/>
    </row>
    <row r="3" spans="2:20" s="9" customFormat="1" ht="22.5" customHeight="1">
      <c r="B3" s="49" t="s">
        <v>12</v>
      </c>
      <c r="C3" s="39" t="s">
        <v>2</v>
      </c>
      <c r="D3" s="40"/>
      <c r="E3" s="41"/>
      <c r="F3" s="39" t="s">
        <v>9</v>
      </c>
      <c r="G3" s="40"/>
      <c r="H3" s="40"/>
      <c r="I3" s="40"/>
      <c r="J3" s="40"/>
      <c r="K3" s="41"/>
      <c r="L3" s="42" t="s">
        <v>10</v>
      </c>
      <c r="M3" s="43"/>
      <c r="N3" s="43"/>
      <c r="O3" s="44"/>
      <c r="P3" s="45" t="s">
        <v>11</v>
      </c>
      <c r="Q3"/>
      <c r="R3"/>
      <c r="S3"/>
      <c r="T3"/>
    </row>
    <row r="4" spans="2:16" ht="79.5" customHeight="1">
      <c r="B4" s="50"/>
      <c r="C4" s="5" t="s">
        <v>1</v>
      </c>
      <c r="D4" s="5" t="s">
        <v>4</v>
      </c>
      <c r="E4" s="10" t="s">
        <v>6</v>
      </c>
      <c r="F4" s="21" t="s">
        <v>21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42</v>
      </c>
      <c r="L4" s="21" t="s">
        <v>14</v>
      </c>
      <c r="M4" s="5" t="s">
        <v>13</v>
      </c>
      <c r="N4" s="5" t="s">
        <v>15</v>
      </c>
      <c r="O4" s="10" t="s">
        <v>16</v>
      </c>
      <c r="P4" s="46"/>
    </row>
    <row r="5" spans="2:16" ht="18">
      <c r="B5" s="26" t="s">
        <v>22</v>
      </c>
      <c r="C5" s="11">
        <v>1</v>
      </c>
      <c r="D5" s="11">
        <v>3</v>
      </c>
      <c r="E5" s="12">
        <v>0</v>
      </c>
      <c r="F5" s="22">
        <v>3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8">
        <v>3</v>
      </c>
      <c r="M5" s="15">
        <v>3</v>
      </c>
      <c r="N5" s="15">
        <v>3</v>
      </c>
      <c r="O5" s="16">
        <v>1</v>
      </c>
      <c r="P5" s="27">
        <f>SUMPRODUCT(C5:O5,$C$15:$O$15)</f>
        <v>1.55</v>
      </c>
    </row>
    <row r="6" spans="2:16" ht="18">
      <c r="B6" s="26" t="s">
        <v>23</v>
      </c>
      <c r="C6" s="11">
        <v>1</v>
      </c>
      <c r="D6" s="11">
        <v>3</v>
      </c>
      <c r="E6" s="12">
        <v>0</v>
      </c>
      <c r="F6" s="22">
        <v>3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8">
        <v>2</v>
      </c>
      <c r="M6" s="15">
        <v>2</v>
      </c>
      <c r="N6" s="15">
        <v>3</v>
      </c>
      <c r="O6" s="16">
        <v>2</v>
      </c>
      <c r="P6" s="28">
        <f>SUMPRODUCT(C6:O6,$C$15:$O$15)</f>
        <v>1.55</v>
      </c>
    </row>
    <row r="7" spans="2:16" ht="18">
      <c r="B7" s="26" t="s">
        <v>24</v>
      </c>
      <c r="C7" s="11">
        <v>1</v>
      </c>
      <c r="D7" s="11">
        <v>3</v>
      </c>
      <c r="E7" s="12">
        <v>0</v>
      </c>
      <c r="F7" s="22">
        <v>3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8">
        <v>2</v>
      </c>
      <c r="M7" s="15">
        <v>2</v>
      </c>
      <c r="N7" s="15">
        <v>2</v>
      </c>
      <c r="O7" s="16">
        <v>3</v>
      </c>
      <c r="P7" s="28">
        <f aca="true" t="shared" si="0" ref="P7:P14">SUMPRODUCT(C7:O7,$C$15:$O$15)</f>
        <v>1.55</v>
      </c>
    </row>
    <row r="8" spans="2:16" ht="18">
      <c r="B8" s="26" t="s">
        <v>25</v>
      </c>
      <c r="C8" s="11">
        <v>1</v>
      </c>
      <c r="D8" s="11">
        <v>2</v>
      </c>
      <c r="E8" s="12">
        <v>0</v>
      </c>
      <c r="F8" s="22">
        <v>3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8">
        <v>3</v>
      </c>
      <c r="M8" s="15">
        <v>2</v>
      </c>
      <c r="N8" s="15">
        <v>2</v>
      </c>
      <c r="O8" s="16">
        <v>1</v>
      </c>
      <c r="P8" s="28">
        <f t="shared" si="0"/>
        <v>1.35</v>
      </c>
    </row>
    <row r="9" spans="2:16" ht="18">
      <c r="B9" s="26" t="s">
        <v>26</v>
      </c>
      <c r="C9" s="11">
        <v>1</v>
      </c>
      <c r="D9" s="11">
        <v>2</v>
      </c>
      <c r="E9" s="12">
        <v>1</v>
      </c>
      <c r="F9" s="22">
        <v>2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8">
        <v>3</v>
      </c>
      <c r="M9" s="15">
        <v>2</v>
      </c>
      <c r="N9" s="15">
        <v>2</v>
      </c>
      <c r="O9" s="16">
        <v>2</v>
      </c>
      <c r="P9" s="28">
        <f t="shared" si="0"/>
        <v>1.45</v>
      </c>
    </row>
    <row r="10" spans="2:16" ht="18">
      <c r="B10" s="26" t="s">
        <v>27</v>
      </c>
      <c r="C10" s="11">
        <v>0</v>
      </c>
      <c r="D10" s="11">
        <v>2</v>
      </c>
      <c r="E10" s="12">
        <v>1</v>
      </c>
      <c r="F10" s="22">
        <v>2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8">
        <v>2</v>
      </c>
      <c r="M10" s="15">
        <v>2</v>
      </c>
      <c r="N10" s="15">
        <v>2</v>
      </c>
      <c r="O10" s="16">
        <v>3</v>
      </c>
      <c r="P10" s="28">
        <f t="shared" si="0"/>
        <v>1.45</v>
      </c>
    </row>
    <row r="11" spans="2:16" ht="18">
      <c r="B11" s="26" t="s">
        <v>28</v>
      </c>
      <c r="C11" s="11">
        <v>0</v>
      </c>
      <c r="D11" s="11">
        <v>1</v>
      </c>
      <c r="E11" s="12">
        <v>0</v>
      </c>
      <c r="F11" s="22">
        <v>2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8">
        <v>1</v>
      </c>
      <c r="M11" s="15">
        <v>2</v>
      </c>
      <c r="N11" s="15">
        <v>1</v>
      </c>
      <c r="O11" s="16">
        <v>1</v>
      </c>
      <c r="P11" s="29">
        <f t="shared" si="0"/>
        <v>0.9999999999999999</v>
      </c>
    </row>
    <row r="12" spans="2:16" ht="18">
      <c r="B12" s="26" t="s">
        <v>29</v>
      </c>
      <c r="C12" s="11">
        <v>0</v>
      </c>
      <c r="D12" s="11">
        <v>1</v>
      </c>
      <c r="E12" s="12">
        <v>0</v>
      </c>
      <c r="F12" s="22">
        <v>2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8">
        <v>1</v>
      </c>
      <c r="M12" s="15">
        <v>2</v>
      </c>
      <c r="N12" s="15">
        <v>1</v>
      </c>
      <c r="O12" s="16">
        <v>2</v>
      </c>
      <c r="P12" s="29">
        <f t="shared" si="0"/>
        <v>1.0999999999999999</v>
      </c>
    </row>
    <row r="13" spans="2:16" ht="18">
      <c r="B13" s="26" t="s">
        <v>30</v>
      </c>
      <c r="C13" s="11">
        <v>0</v>
      </c>
      <c r="D13" s="11">
        <v>1</v>
      </c>
      <c r="E13" s="12">
        <v>0</v>
      </c>
      <c r="F13" s="22">
        <v>1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8">
        <v>1</v>
      </c>
      <c r="M13" s="15">
        <v>1</v>
      </c>
      <c r="N13" s="15">
        <v>1</v>
      </c>
      <c r="O13" s="16">
        <v>3</v>
      </c>
      <c r="P13" s="29">
        <f t="shared" si="0"/>
        <v>1.1</v>
      </c>
    </row>
    <row r="14" spans="2:16" ht="18">
      <c r="B14" s="30" t="s">
        <v>31</v>
      </c>
      <c r="C14" s="7">
        <v>0</v>
      </c>
      <c r="D14" s="7">
        <v>1</v>
      </c>
      <c r="E14" s="13">
        <v>0</v>
      </c>
      <c r="F14" s="23">
        <v>1</v>
      </c>
      <c r="G14" s="6">
        <v>0</v>
      </c>
      <c r="H14" s="6">
        <v>0</v>
      </c>
      <c r="I14" s="6">
        <v>0</v>
      </c>
      <c r="J14" s="6">
        <v>1</v>
      </c>
      <c r="K14" s="6">
        <v>1</v>
      </c>
      <c r="L14" s="17">
        <v>1</v>
      </c>
      <c r="M14" s="6">
        <v>1</v>
      </c>
      <c r="N14" s="6">
        <v>1</v>
      </c>
      <c r="O14" s="14">
        <v>1</v>
      </c>
      <c r="P14" s="31">
        <f t="shared" si="0"/>
        <v>0.6</v>
      </c>
    </row>
    <row r="15" spans="2:16" ht="25.5" customHeight="1" thickBot="1">
      <c r="B15" s="38" t="s">
        <v>8</v>
      </c>
      <c r="C15" s="32">
        <v>0.05</v>
      </c>
      <c r="D15" s="32">
        <v>0.05</v>
      </c>
      <c r="E15" s="33">
        <v>0.05</v>
      </c>
      <c r="F15" s="34">
        <v>0.05</v>
      </c>
      <c r="G15" s="35">
        <v>0.1</v>
      </c>
      <c r="H15" s="35">
        <v>0.1</v>
      </c>
      <c r="I15" s="35">
        <v>0.1</v>
      </c>
      <c r="J15" s="35">
        <v>0.1</v>
      </c>
      <c r="K15" s="36">
        <v>0.1</v>
      </c>
      <c r="L15" s="34">
        <v>0.05</v>
      </c>
      <c r="M15" s="35">
        <v>0.05</v>
      </c>
      <c r="N15" s="35">
        <v>0.1</v>
      </c>
      <c r="O15" s="36">
        <v>0.1</v>
      </c>
      <c r="P15" s="37">
        <f>SUM(C15:O15)</f>
        <v>1</v>
      </c>
    </row>
    <row r="16" spans="3:16" ht="18">
      <c r="C16" s="2"/>
      <c r="D16" s="2"/>
      <c r="E16" s="2"/>
      <c r="F16" s="11"/>
      <c r="N16" s="1"/>
      <c r="O16" s="1"/>
      <c r="P16" s="19"/>
    </row>
    <row r="17" spans="2:15" ht="181.5" customHeight="1">
      <c r="B17" s="8" t="s">
        <v>3</v>
      </c>
      <c r="C17" s="4" t="s">
        <v>20</v>
      </c>
      <c r="D17" s="4" t="s">
        <v>5</v>
      </c>
      <c r="E17" s="4" t="s">
        <v>7</v>
      </c>
      <c r="F17" s="4" t="s">
        <v>18</v>
      </c>
      <c r="G17" s="4" t="s">
        <v>37</v>
      </c>
      <c r="H17" s="4" t="s">
        <v>38</v>
      </c>
      <c r="I17" s="4" t="s">
        <v>39</v>
      </c>
      <c r="J17" s="24" t="s">
        <v>40</v>
      </c>
      <c r="K17" s="4" t="s">
        <v>41</v>
      </c>
      <c r="L17" s="47" t="s">
        <v>19</v>
      </c>
      <c r="M17" s="47"/>
      <c r="N17" s="4" t="s">
        <v>18</v>
      </c>
      <c r="O17" s="4" t="s">
        <v>17</v>
      </c>
    </row>
    <row r="18" spans="2:14" ht="16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6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6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6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6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6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mergeCells count="7">
    <mergeCell ref="C3:E3"/>
    <mergeCell ref="F3:K3"/>
    <mergeCell ref="L3:O3"/>
    <mergeCell ref="P3:P4"/>
    <mergeCell ref="L17:M17"/>
    <mergeCell ref="B2:O2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Ваш Казначей</dc:creator>
  <cp:keywords/>
  <dc:description/>
  <cp:lastModifiedBy>Ваш Казначей</cp:lastModifiedBy>
  <dcterms:created xsi:type="dcterms:W3CDTF">2018-02-15T22:10:37Z</dcterms:created>
  <dcterms:modified xsi:type="dcterms:W3CDTF">2018-02-17T00:23:52Z</dcterms:modified>
  <cp:category/>
  <cp:version/>
  <cp:contentType/>
  <cp:contentStatus/>
</cp:coreProperties>
</file>